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OUSHIKI\Downloads\Solar quotation format\Solar quotation format\Excel\"/>
    </mc:Choice>
  </mc:AlternateContent>
  <xr:revisionPtr revIDLastSave="0" documentId="8_{25FDD971-EB4C-45CC-B14A-5E52B97F17BD}" xr6:coauthVersionLast="47" xr6:coauthVersionMax="47" xr10:uidLastSave="{00000000-0000-0000-0000-000000000000}"/>
  <bookViews>
    <workbookView xWindow="-110" yWindow="-110" windowWidth="19420" windowHeight="10300" xr2:uid="{4146905A-72DA-4739-BFE6-1DF40756C2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H27" i="1"/>
  <c r="I32" i="1" s="1"/>
  <c r="G27" i="1"/>
  <c r="D27" i="1"/>
  <c r="I26" i="1"/>
  <c r="I25" i="1"/>
  <c r="I24" i="1"/>
  <c r="I23" i="1"/>
  <c r="I22" i="1"/>
  <c r="I21" i="1"/>
  <c r="I20" i="1"/>
  <c r="I27" i="1" s="1"/>
  <c r="I31" i="1" l="1"/>
  <c r="I33" i="1" s="1"/>
  <c r="I36" i="1" s="1"/>
</calcChain>
</file>

<file path=xl/sharedStrings.xml><?xml version="1.0" encoding="utf-8"?>
<sst xmlns="http://schemas.openxmlformats.org/spreadsheetml/2006/main" count="61" uniqueCount="58">
  <si>
    <t>Company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</si>
  <si>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</si>
  <si>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</si>
  <si>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</si>
  <si>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</si>
  <si>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</si>
  <si>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</si>
  <si>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Quotation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</si>
  <si>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</si>
  <si>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</si>
  <si>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</si>
  <si>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</si>
  <si>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</si>
  <si>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</si>
  <si>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</si>
  <si>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Invoice Date:</t>
  </si>
  <si>
    <t>DD/MM/YYYY</t>
  </si>
  <si>
    <t>State:</t>
  </si>
  <si>
    <t>#</t>
  </si>
  <si>
    <t>Items</t>
  </si>
  <si>
    <t>Type</t>
  </si>
  <si>
    <t xml:space="preserve">Qnty </t>
  </si>
  <si>
    <t>Unit</t>
  </si>
  <si>
    <t>Rate</t>
  </si>
  <si>
    <t>Dis</t>
  </si>
  <si>
    <t>GST</t>
  </si>
  <si>
    <t>Amount</t>
  </si>
  <si>
    <t>Solar Panels</t>
  </si>
  <si>
    <t>Mono-
crystalline</t>
  </si>
  <si>
    <t>W</t>
  </si>
  <si>
    <t>Circuit Breakers</t>
  </si>
  <si>
    <t>Miscellaneous</t>
  </si>
  <si>
    <t>Peic.</t>
  </si>
  <si>
    <t>Frames</t>
  </si>
  <si>
    <t>Mounting 
Structure</t>
  </si>
  <si>
    <t>Panel</t>
  </si>
  <si>
    <t>Invertor</t>
  </si>
  <si>
    <t>Off grid</t>
  </si>
  <si>
    <t>KW</t>
  </si>
  <si>
    <t>Batteries</t>
  </si>
  <si>
    <t>Lead Acid</t>
  </si>
  <si>
    <t>AH</t>
  </si>
  <si>
    <t>Insatllation</t>
  </si>
  <si>
    <t>Labor Cost</t>
  </si>
  <si>
    <t>Person</t>
  </si>
  <si>
    <t>Wires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</si>
  <si>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</si>
  <si>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</si>
  <si>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</si>
  <si>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</si>
  <si>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</si>
  <si>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</si>
  <si>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</si>
  <si>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Advance</t>
  </si>
  <si>
    <t>Balance</t>
  </si>
  <si>
    <r>
      <t xml:space="preserve">Download Vyapar app to create more </t>
    </r>
    <r>
      <rPr>
        <b/>
        <sz val="12"/>
        <color theme="1"/>
        <rFont val="Calibri"/>
        <family val="2"/>
        <scheme val="minor"/>
      </rPr>
      <t>Solar Quotation Format</t>
    </r>
    <r>
      <rPr>
        <sz val="12"/>
        <color theme="1"/>
        <rFont val="Calibri"/>
        <family val="2"/>
        <scheme val="minor"/>
      </rPr>
      <t xml:space="preserve"> for free!!</t>
    </r>
  </si>
  <si>
    <t>Try Now</t>
  </si>
  <si>
    <t xml:space="preserve">Company seal and Sign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</si>
</sst>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9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9" fontId="5" fillId="6" borderId="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7" xfId="0" applyFont="1" applyFill="1" applyBorder="1"/>
    <xf numFmtId="0" fontId="5" fillId="2" borderId="0" xfId="0" applyFont="1" applyFill="1" applyBorder="1"/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8" borderId="7" xfId="0" applyFont="1" applyFill="1" applyBorder="1"/>
    <xf numFmtId="0" fontId="5" fillId="8" borderId="0" xfId="0" applyFont="1" applyFill="1" applyBorder="1"/>
    <xf numFmtId="0" fontId="5" fillId="8" borderId="8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" fontId="8" fillId="4" borderId="1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left" vertical="center"/>
    </xf>
    <xf numFmtId="2" fontId="9" fillId="7" borderId="0" xfId="0" applyNumberFormat="1" applyFont="1" applyFill="1" applyBorder="1" applyAlignment="1">
      <alignment horizontal="center"/>
    </xf>
    <xf numFmtId="2" fontId="9" fillId="7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287E-51E4-4C1D-9349-D8063975C2C9}">
  <dimension ref="A1:J42"/>
  <sheetViews>
    <sheetView tabSelected="1" workbookViewId="0">
      <selection activeCell="M36" sqref="M36"/>
    </sheetView>
  </sheetViews>
  <sheetFormatPr defaultRowHeight="14.5" x14ac:dyDescent="0.35"/>
  <cols>
    <col min="1" max="1" width="5" customWidth="1"/>
    <col min="2" max="2" width="14.6328125" customWidth="1"/>
    <col min="3" max="3" width="13.08984375" customWidth="1"/>
    <col min="6" max="6" width="7.26953125" customWidth="1"/>
    <col min="7" max="7" width="4.453125" customWidth="1"/>
    <col min="8" max="8" width="10.54296875" customWidth="1"/>
    <col min="10" max="10" width="6" customWidth="1"/>
  </cols>
  <sheetData>
    <row r="1" spans="1:10" x14ac:dyDescent="0.35">
      <c r="A1" s="48" t="s">
        <v>0</v>
      </c>
      <c r="B1" s="49"/>
      <c r="C1" s="49"/>
      <c r="D1" s="50"/>
      <c r="E1" s="50"/>
      <c r="F1" s="50"/>
      <c r="G1" s="50"/>
      <c r="H1" s="30" t="s">
        <v>1</v>
      </c>
      <c r="I1" s="31"/>
      <c r="J1" s="32"/>
    </row>
    <row r="2" spans="1:10" x14ac:dyDescent="0.35">
      <c r="A2" s="51" t="s">
        <v>2</v>
      </c>
      <c r="B2" s="52"/>
      <c r="C2" s="52"/>
      <c r="D2" s="53"/>
      <c r="E2" s="53"/>
      <c r="F2" s="53"/>
      <c r="G2" s="53"/>
      <c r="H2" s="33"/>
      <c r="I2" s="34"/>
      <c r="J2" s="35"/>
    </row>
    <row r="3" spans="1:10" x14ac:dyDescent="0.35">
      <c r="A3" s="54"/>
      <c r="B3" s="55"/>
      <c r="C3" s="55"/>
      <c r="D3" s="55"/>
      <c r="E3" s="55"/>
      <c r="F3" s="55"/>
      <c r="G3" s="55"/>
      <c r="H3" s="33"/>
      <c r="I3" s="34"/>
      <c r="J3" s="35"/>
    </row>
    <row r="4" spans="1:10" x14ac:dyDescent="0.35">
      <c r="A4" s="51" t="s">
        <v>3</v>
      </c>
      <c r="B4" s="52"/>
      <c r="C4" s="52"/>
      <c r="D4" s="53"/>
      <c r="E4" s="53"/>
      <c r="F4" s="53"/>
      <c r="G4" s="53"/>
      <c r="H4" s="33"/>
      <c r="I4" s="34"/>
      <c r="J4" s="35"/>
    </row>
    <row r="5" spans="1:10" x14ac:dyDescent="0.35">
      <c r="A5" s="51" t="s">
        <v>4</v>
      </c>
      <c r="B5" s="52"/>
      <c r="C5" s="52"/>
      <c r="D5" s="53"/>
      <c r="E5" s="53"/>
      <c r="F5" s="53"/>
      <c r="G5" s="53"/>
      <c r="H5" s="33"/>
      <c r="I5" s="34"/>
      <c r="J5" s="35"/>
    </row>
    <row r="6" spans="1:10" x14ac:dyDescent="0.35">
      <c r="A6" s="51" t="s">
        <v>5</v>
      </c>
      <c r="B6" s="52"/>
      <c r="C6" s="52"/>
      <c r="D6" s="53"/>
      <c r="E6" s="53"/>
      <c r="F6" s="53"/>
      <c r="G6" s="53"/>
      <c r="H6" s="33"/>
      <c r="I6" s="34"/>
      <c r="J6" s="35"/>
    </row>
    <row r="7" spans="1:10" ht="15" thickBot="1" x14ac:dyDescent="0.4">
      <c r="A7" s="51" t="s">
        <v>6</v>
      </c>
      <c r="B7" s="52"/>
      <c r="C7" s="52"/>
      <c r="D7" s="55"/>
      <c r="E7" s="55"/>
      <c r="F7" s="55"/>
      <c r="G7" s="55"/>
      <c r="H7" s="36"/>
      <c r="I7" s="37"/>
      <c r="J7" s="38"/>
    </row>
    <row r="8" spans="1:10" x14ac:dyDescent="0.35">
      <c r="A8" s="56"/>
      <c r="B8" s="57"/>
      <c r="C8" s="57"/>
      <c r="D8" s="57"/>
      <c r="E8" s="57"/>
      <c r="F8" s="57"/>
      <c r="G8" s="57"/>
      <c r="H8" s="57"/>
      <c r="I8" s="57"/>
      <c r="J8" s="58"/>
    </row>
    <row r="9" spans="1:10" ht="30" x14ac:dyDescent="0.35">
      <c r="A9" s="59" t="s">
        <v>7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x14ac:dyDescent="0.35">
      <c r="A10" s="62"/>
      <c r="B10" s="63"/>
      <c r="C10" s="63"/>
      <c r="D10" s="63"/>
      <c r="E10" s="63"/>
      <c r="F10" s="63"/>
      <c r="G10" s="63"/>
      <c r="H10" s="63"/>
      <c r="I10" s="63"/>
      <c r="J10" s="64"/>
    </row>
    <row r="11" spans="1:10" x14ac:dyDescent="0.35">
      <c r="A11" s="65" t="s">
        <v>8</v>
      </c>
      <c r="B11" s="66"/>
      <c r="C11" s="66"/>
      <c r="D11" s="66"/>
      <c r="E11" s="66"/>
      <c r="F11" s="67"/>
      <c r="G11" s="68"/>
      <c r="H11" s="68"/>
      <c r="I11" s="68"/>
      <c r="J11" s="69"/>
    </row>
    <row r="12" spans="1:10" x14ac:dyDescent="0.35">
      <c r="A12" s="70" t="s">
        <v>9</v>
      </c>
      <c r="B12" s="71"/>
      <c r="C12" s="71"/>
      <c r="D12" s="71"/>
      <c r="E12" s="71"/>
      <c r="F12" s="67"/>
      <c r="G12" s="55"/>
      <c r="H12" s="55"/>
      <c r="I12" s="55"/>
      <c r="J12" s="72"/>
    </row>
    <row r="13" spans="1:10" x14ac:dyDescent="0.35">
      <c r="A13" s="70" t="s">
        <v>10</v>
      </c>
      <c r="B13" s="71"/>
      <c r="C13" s="71"/>
      <c r="D13" s="71"/>
      <c r="E13" s="71"/>
      <c r="F13" s="67"/>
      <c r="G13" s="55"/>
      <c r="H13" s="55"/>
      <c r="I13" s="55"/>
      <c r="J13" s="72"/>
    </row>
    <row r="14" spans="1:10" x14ac:dyDescent="0.35">
      <c r="A14" s="70"/>
      <c r="B14" s="71"/>
      <c r="C14" s="71"/>
      <c r="D14" s="71"/>
      <c r="E14" s="71"/>
      <c r="F14" s="67"/>
      <c r="G14" s="55"/>
      <c r="H14" s="55"/>
      <c r="I14" s="55"/>
      <c r="J14" s="72"/>
    </row>
    <row r="15" spans="1:10" x14ac:dyDescent="0.35">
      <c r="A15" s="70" t="s">
        <v>11</v>
      </c>
      <c r="B15" s="71"/>
      <c r="C15" s="71"/>
      <c r="D15" s="71"/>
      <c r="E15" s="71"/>
      <c r="F15" s="67"/>
      <c r="G15" s="73" t="s">
        <v>12</v>
      </c>
      <c r="H15" s="73"/>
      <c r="I15" s="74" t="s">
        <v>13</v>
      </c>
      <c r="J15" s="75"/>
    </row>
    <row r="16" spans="1:10" x14ac:dyDescent="0.35">
      <c r="A16" s="70" t="s">
        <v>14</v>
      </c>
      <c r="B16" s="71"/>
      <c r="C16" s="71"/>
      <c r="D16" s="71"/>
      <c r="E16" s="71"/>
      <c r="F16" s="67"/>
      <c r="G16" s="73" t="s">
        <v>15</v>
      </c>
      <c r="H16" s="73"/>
      <c r="I16" s="74" t="s">
        <v>16</v>
      </c>
      <c r="J16" s="75"/>
    </row>
    <row r="17" spans="1:10" x14ac:dyDescent="0.35">
      <c r="A17" s="70" t="s">
        <v>17</v>
      </c>
      <c r="B17" s="71"/>
      <c r="C17" s="71"/>
      <c r="D17" s="71"/>
      <c r="E17" s="71"/>
      <c r="F17" s="67"/>
      <c r="G17" s="74"/>
      <c r="H17" s="74"/>
      <c r="I17" s="74"/>
      <c r="J17" s="75"/>
    </row>
    <row r="18" spans="1:10" x14ac:dyDescent="0.35">
      <c r="A18" s="76"/>
      <c r="B18" s="77"/>
      <c r="C18" s="77"/>
      <c r="D18" s="77"/>
      <c r="E18" s="77"/>
      <c r="F18" s="77"/>
      <c r="G18" s="77"/>
      <c r="H18" s="77"/>
      <c r="I18" s="77"/>
      <c r="J18" s="78"/>
    </row>
    <row r="19" spans="1:10" x14ac:dyDescent="0.35">
      <c r="A19" s="79" t="s">
        <v>18</v>
      </c>
      <c r="B19" s="2" t="s">
        <v>19</v>
      </c>
      <c r="C19" s="2" t="s">
        <v>20</v>
      </c>
      <c r="D19" s="1" t="s">
        <v>21</v>
      </c>
      <c r="E19" s="3" t="s">
        <v>22</v>
      </c>
      <c r="F19" s="3" t="s">
        <v>23</v>
      </c>
      <c r="G19" s="3" t="s">
        <v>24</v>
      </c>
      <c r="H19" s="3" t="s">
        <v>25</v>
      </c>
      <c r="I19" s="22" t="s">
        <v>26</v>
      </c>
      <c r="J19" s="80"/>
    </row>
    <row r="20" spans="1:10" ht="28" x14ac:dyDescent="0.35">
      <c r="A20" s="81">
        <v>1</v>
      </c>
      <c r="B20" s="5" t="s">
        <v>27</v>
      </c>
      <c r="C20" s="20" t="s">
        <v>28</v>
      </c>
      <c r="D20" s="4">
        <v>2.5</v>
      </c>
      <c r="E20" s="4" t="s">
        <v>29</v>
      </c>
      <c r="F20" s="7">
        <v>200</v>
      </c>
      <c r="G20" s="4">
        <v>0</v>
      </c>
      <c r="H20" s="8">
        <v>0.05</v>
      </c>
      <c r="I20" s="23">
        <f t="shared" ref="I20:I26" si="0">((F20*D20)-G20)+(((F20*D20)-G20)*H20)</f>
        <v>525</v>
      </c>
      <c r="J20" s="82"/>
    </row>
    <row r="21" spans="1:10" ht="28" x14ac:dyDescent="0.35">
      <c r="A21" s="83">
        <v>2</v>
      </c>
      <c r="B21" s="10" t="s">
        <v>30</v>
      </c>
      <c r="C21" s="11" t="s">
        <v>31</v>
      </c>
      <c r="D21" s="9">
        <v>3</v>
      </c>
      <c r="E21" s="9" t="s">
        <v>32</v>
      </c>
      <c r="F21" s="12">
        <v>250</v>
      </c>
      <c r="G21" s="9">
        <v>0</v>
      </c>
      <c r="H21" s="13">
        <v>0.05</v>
      </c>
      <c r="I21" s="24">
        <f t="shared" si="0"/>
        <v>787.5</v>
      </c>
      <c r="J21" s="84"/>
    </row>
    <row r="22" spans="1:10" ht="28" x14ac:dyDescent="0.35">
      <c r="A22" s="85">
        <v>3</v>
      </c>
      <c r="B22" s="19" t="s">
        <v>33</v>
      </c>
      <c r="C22" s="6" t="s">
        <v>34</v>
      </c>
      <c r="D22" s="14">
        <v>1</v>
      </c>
      <c r="E22" s="14" t="s">
        <v>35</v>
      </c>
      <c r="F22" s="15">
        <v>340</v>
      </c>
      <c r="G22" s="14">
        <v>0</v>
      </c>
      <c r="H22" s="8">
        <v>0.05</v>
      </c>
      <c r="I22" s="21">
        <f t="shared" si="0"/>
        <v>357</v>
      </c>
      <c r="J22" s="86"/>
    </row>
    <row r="23" spans="1:10" x14ac:dyDescent="0.35">
      <c r="A23" s="83">
        <v>4</v>
      </c>
      <c r="B23" s="10" t="s">
        <v>36</v>
      </c>
      <c r="C23" s="10" t="s">
        <v>37</v>
      </c>
      <c r="D23" s="9">
        <v>5</v>
      </c>
      <c r="E23" s="9" t="s">
        <v>38</v>
      </c>
      <c r="F23" s="12">
        <v>30000</v>
      </c>
      <c r="G23" s="9">
        <v>0</v>
      </c>
      <c r="H23" s="13">
        <v>0.05</v>
      </c>
      <c r="I23" s="24">
        <f t="shared" si="0"/>
        <v>157500</v>
      </c>
      <c r="J23" s="84"/>
    </row>
    <row r="24" spans="1:10" x14ac:dyDescent="0.35">
      <c r="A24" s="85">
        <v>5</v>
      </c>
      <c r="B24" s="5" t="s">
        <v>39</v>
      </c>
      <c r="C24" s="5" t="s">
        <v>40</v>
      </c>
      <c r="D24" s="14">
        <v>240</v>
      </c>
      <c r="E24" s="14" t="s">
        <v>41</v>
      </c>
      <c r="F24" s="15">
        <v>300</v>
      </c>
      <c r="G24" s="14">
        <v>0</v>
      </c>
      <c r="H24" s="8">
        <v>0.05</v>
      </c>
      <c r="I24" s="21">
        <f t="shared" si="0"/>
        <v>75600</v>
      </c>
      <c r="J24" s="86"/>
    </row>
    <row r="25" spans="1:10" x14ac:dyDescent="0.35">
      <c r="A25" s="83">
        <v>6</v>
      </c>
      <c r="B25" s="10" t="s">
        <v>42</v>
      </c>
      <c r="C25" s="10" t="s">
        <v>43</v>
      </c>
      <c r="D25" s="9">
        <v>1</v>
      </c>
      <c r="E25" s="9" t="s">
        <v>44</v>
      </c>
      <c r="F25" s="12">
        <v>300</v>
      </c>
      <c r="G25" s="9">
        <v>0</v>
      </c>
      <c r="H25" s="13">
        <v>0.05</v>
      </c>
      <c r="I25" s="24">
        <f t="shared" si="0"/>
        <v>315</v>
      </c>
      <c r="J25" s="84"/>
    </row>
    <row r="26" spans="1:10" ht="28" x14ac:dyDescent="0.35">
      <c r="A26" s="85">
        <v>7</v>
      </c>
      <c r="B26" s="5" t="s">
        <v>45</v>
      </c>
      <c r="C26" s="16" t="s">
        <v>31</v>
      </c>
      <c r="D26" s="14">
        <v>1.5</v>
      </c>
      <c r="E26" s="14" t="s">
        <v>32</v>
      </c>
      <c r="F26" s="15">
        <v>200</v>
      </c>
      <c r="G26" s="14">
        <v>0</v>
      </c>
      <c r="H26" s="8">
        <v>0.05</v>
      </c>
      <c r="I26" s="21">
        <f t="shared" si="0"/>
        <v>315</v>
      </c>
      <c r="J26" s="86"/>
    </row>
    <row r="27" spans="1:10" ht="20" x14ac:dyDescent="0.35">
      <c r="A27" s="87" t="s">
        <v>46</v>
      </c>
      <c r="B27" s="25"/>
      <c r="C27" s="25"/>
      <c r="D27" s="17">
        <f>SUM(D20:D26)</f>
        <v>254</v>
      </c>
      <c r="E27" s="17"/>
      <c r="F27" s="17"/>
      <c r="G27" s="17">
        <f>SUM(G20:G26)</f>
        <v>0</v>
      </c>
      <c r="H27" s="18">
        <f>(((F20*D20)-G20)*H20)+(((F21*D21)-G21)*H21)+(((F22*D22)-G22)*H22)+(((F23*D23)-G23)*H23+(((F24*D24)-G24)*H24)+(((F25*D25)-G25)*H25)+(((F26*D26)-G26)*H26))</f>
        <v>11209.5</v>
      </c>
      <c r="I27" s="26">
        <f>SUM(I20:J26)</f>
        <v>235399.5</v>
      </c>
      <c r="J27" s="88"/>
    </row>
    <row r="28" spans="1:10" x14ac:dyDescent="0.35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18" x14ac:dyDescent="0.4">
      <c r="A29" s="89" t="s">
        <v>47</v>
      </c>
      <c r="B29" s="90"/>
      <c r="C29" s="90"/>
      <c r="D29" s="90"/>
      <c r="E29" s="55"/>
      <c r="F29" s="91" t="s">
        <v>48</v>
      </c>
      <c r="G29" s="91"/>
      <c r="H29" s="91"/>
      <c r="I29" s="92">
        <f>(F20*D20)+(F21*D21)+(F22*D22)+(F23*D23)+(F24*D24)+(F25*D25)+(F26*D26)</f>
        <v>224190</v>
      </c>
      <c r="J29" s="93"/>
    </row>
    <row r="30" spans="1:10" x14ac:dyDescent="0.35">
      <c r="A30" s="89"/>
      <c r="B30" s="90"/>
      <c r="C30" s="90"/>
      <c r="D30" s="90"/>
      <c r="E30" s="55"/>
      <c r="F30" s="94" t="s">
        <v>49</v>
      </c>
      <c r="G30" s="94"/>
      <c r="H30" s="94"/>
      <c r="I30" s="63">
        <f>SUM(G20:G26)</f>
        <v>0</v>
      </c>
      <c r="J30" s="64"/>
    </row>
    <row r="31" spans="1:10" x14ac:dyDescent="0.35">
      <c r="A31" s="89"/>
      <c r="B31" s="90"/>
      <c r="C31" s="90"/>
      <c r="D31" s="90"/>
      <c r="E31" s="55"/>
      <c r="F31" s="94" t="s">
        <v>50</v>
      </c>
      <c r="G31" s="94"/>
      <c r="H31" s="94"/>
      <c r="I31" s="63">
        <f>1/2*H27</f>
        <v>5604.75</v>
      </c>
      <c r="J31" s="64"/>
    </row>
    <row r="32" spans="1:10" x14ac:dyDescent="0.35">
      <c r="A32" s="54"/>
      <c r="B32" s="55"/>
      <c r="C32" s="55"/>
      <c r="D32" s="55"/>
      <c r="E32" s="55"/>
      <c r="F32" s="94" t="s">
        <v>51</v>
      </c>
      <c r="G32" s="94"/>
      <c r="H32" s="94"/>
      <c r="I32" s="63">
        <f>1/2*H27</f>
        <v>5604.75</v>
      </c>
      <c r="J32" s="64"/>
    </row>
    <row r="33" spans="1:10" x14ac:dyDescent="0.35">
      <c r="A33" s="95" t="s">
        <v>52</v>
      </c>
      <c r="B33" s="96"/>
      <c r="C33" s="96"/>
      <c r="D33" s="96"/>
      <c r="E33" s="55"/>
      <c r="F33" s="97" t="s">
        <v>46</v>
      </c>
      <c r="G33" s="97"/>
      <c r="H33" s="97"/>
      <c r="I33" s="98">
        <f>(I29-I30)+(I31+I32)</f>
        <v>235399.5</v>
      </c>
      <c r="J33" s="99"/>
    </row>
    <row r="34" spans="1:10" x14ac:dyDescent="0.35">
      <c r="A34" s="54"/>
      <c r="B34" s="55"/>
      <c r="C34" s="55"/>
      <c r="D34" s="55"/>
      <c r="E34" s="55"/>
      <c r="F34" s="97"/>
      <c r="G34" s="97"/>
      <c r="H34" s="97"/>
      <c r="I34" s="98"/>
      <c r="J34" s="99"/>
    </row>
    <row r="35" spans="1:10" x14ac:dyDescent="0.35">
      <c r="A35" s="54"/>
      <c r="B35" s="55"/>
      <c r="C35" s="55"/>
      <c r="D35" s="55"/>
      <c r="E35" s="55"/>
      <c r="F35" s="94" t="s">
        <v>53</v>
      </c>
      <c r="G35" s="94"/>
      <c r="H35" s="94"/>
      <c r="I35" s="63">
        <v>1000</v>
      </c>
      <c r="J35" s="64"/>
    </row>
    <row r="36" spans="1:10" ht="15" thickBot="1" x14ac:dyDescent="0.4">
      <c r="A36" s="54"/>
      <c r="B36" s="55"/>
      <c r="C36" s="55"/>
      <c r="D36" s="55"/>
      <c r="E36" s="55"/>
      <c r="F36" s="94" t="s">
        <v>54</v>
      </c>
      <c r="G36" s="94"/>
      <c r="H36" s="94"/>
      <c r="I36" s="29">
        <f>(I33-I35)</f>
        <v>234399.5</v>
      </c>
      <c r="J36" s="100"/>
    </row>
    <row r="37" spans="1:10" x14ac:dyDescent="0.35">
      <c r="A37" s="62"/>
      <c r="B37" s="63"/>
      <c r="C37" s="63"/>
      <c r="D37" s="63"/>
      <c r="E37" s="63"/>
      <c r="F37" s="63"/>
      <c r="G37" s="63"/>
      <c r="H37" s="39" t="s">
        <v>57</v>
      </c>
      <c r="I37" s="40"/>
      <c r="J37" s="41"/>
    </row>
    <row r="38" spans="1:10" x14ac:dyDescent="0.35">
      <c r="A38" s="62"/>
      <c r="B38" s="63"/>
      <c r="C38" s="63"/>
      <c r="D38" s="63"/>
      <c r="E38" s="63"/>
      <c r="F38" s="63"/>
      <c r="G38" s="63"/>
      <c r="H38" s="42"/>
      <c r="I38" s="43"/>
      <c r="J38" s="44"/>
    </row>
    <row r="39" spans="1:10" x14ac:dyDescent="0.35">
      <c r="A39" s="62"/>
      <c r="B39" s="63"/>
      <c r="C39" s="63"/>
      <c r="D39" s="63"/>
      <c r="E39" s="63"/>
      <c r="F39" s="63"/>
      <c r="G39" s="63"/>
      <c r="H39" s="42"/>
      <c r="I39" s="43"/>
      <c r="J39" s="44"/>
    </row>
    <row r="40" spans="1:10" x14ac:dyDescent="0.35">
      <c r="A40" s="62"/>
      <c r="B40" s="63"/>
      <c r="C40" s="63"/>
      <c r="D40" s="63"/>
      <c r="E40" s="63"/>
      <c r="F40" s="63"/>
      <c r="G40" s="63"/>
      <c r="H40" s="42"/>
      <c r="I40" s="43"/>
      <c r="J40" s="44"/>
    </row>
    <row r="41" spans="1:10" ht="15" thickBot="1" x14ac:dyDescent="0.4">
      <c r="A41" s="101"/>
      <c r="B41" s="102"/>
      <c r="C41" s="102"/>
      <c r="D41" s="102"/>
      <c r="E41" s="102"/>
      <c r="F41" s="102"/>
      <c r="G41" s="102"/>
      <c r="H41" s="45"/>
      <c r="I41" s="46"/>
      <c r="J41" s="47"/>
    </row>
    <row r="42" spans="1:10" ht="15.5" x14ac:dyDescent="0.35">
      <c r="A42" s="27" t="s">
        <v>55</v>
      </c>
      <c r="B42" s="27"/>
      <c r="C42" s="27"/>
      <c r="D42" s="27"/>
      <c r="E42" s="27"/>
      <c r="F42" s="27"/>
      <c r="G42" s="27"/>
      <c r="H42" s="27"/>
      <c r="I42" s="28" t="s">
        <v>56</v>
      </c>
      <c r="J42" s="28"/>
    </row>
  </sheetData>
  <mergeCells count="74">
    <mergeCell ref="I33:J34"/>
    <mergeCell ref="A34:D36"/>
    <mergeCell ref="F35:H35"/>
    <mergeCell ref="I35:J35"/>
    <mergeCell ref="A42:H42"/>
    <mergeCell ref="I42:J42"/>
    <mergeCell ref="F36:H36"/>
    <mergeCell ref="I36:J36"/>
    <mergeCell ref="A37:G37"/>
    <mergeCell ref="H37:J41"/>
    <mergeCell ref="A38:G38"/>
    <mergeCell ref="A39:G39"/>
    <mergeCell ref="A40:G40"/>
    <mergeCell ref="A41:G41"/>
    <mergeCell ref="A27:C27"/>
    <mergeCell ref="I27:J27"/>
    <mergeCell ref="A28:J28"/>
    <mergeCell ref="A29:D31"/>
    <mergeCell ref="E29:E36"/>
    <mergeCell ref="F29:H29"/>
    <mergeCell ref="I29:J29"/>
    <mergeCell ref="F30:H30"/>
    <mergeCell ref="I30:J30"/>
    <mergeCell ref="F31:H31"/>
    <mergeCell ref="I31:J31"/>
    <mergeCell ref="A32:D32"/>
    <mergeCell ref="F32:H32"/>
    <mergeCell ref="I32:J32"/>
    <mergeCell ref="A33:D33"/>
    <mergeCell ref="F33:H34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10:J10"/>
    <mergeCell ref="A11:E11"/>
    <mergeCell ref="F11:F17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A16:E16"/>
    <mergeCell ref="G16:H16"/>
    <mergeCell ref="I16:J16"/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</mergeCells>
  <hyperlinks>
    <hyperlink ref="I42" r:id="rId1" xr:uid="{55A9DC17-21E0-4860-9CAD-85F7D528C77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dcterms:created xsi:type="dcterms:W3CDTF">2023-01-12T10:12:54Z</dcterms:created>
  <dcterms:modified xsi:type="dcterms:W3CDTF">2023-01-13T06:55:50Z</dcterms:modified>
</cp:coreProperties>
</file>