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C:\Users\Lenovo\Downloads\Tiles Quotation Format\Tiles Quotation Format\Excel\"/>
    </mc:Choice>
  </mc:AlternateContent>
  <xr:revisionPtr revIDLastSave="0" documentId="13_ncr:1_{BCCDDEEC-34C8-49F0-8D34-E21C178B5523}" xr6:coauthVersionLast="47" xr6:coauthVersionMax="47" xr10:uidLastSave="{00000000-0000-0000-0000-000000000000}"/>
  <bookViews>
    <workbookView xWindow="-120" yWindow="-120" windowWidth="24240" windowHeight="13020" xr2:uid="{9F4856AF-6188-4C38-A707-48CBE7ED027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4" i="1" l="1"/>
  <c r="I33" i="1"/>
  <c r="I32" i="1"/>
  <c r="I28" i="1"/>
  <c r="I21" i="1"/>
  <c r="I22" i="1"/>
  <c r="I23" i="1"/>
  <c r="I24" i="1"/>
  <c r="I25" i="1"/>
  <c r="I26" i="1"/>
  <c r="I20" i="1"/>
  <c r="G28" i="1"/>
  <c r="I31" i="1" s="1"/>
  <c r="D28" i="1"/>
  <c r="I30" i="1" l="1"/>
  <c r="I37" i="1" l="1"/>
</calcChain>
</file>

<file path=xl/sharedStrings.xml><?xml version="1.0" encoding="utf-8"?>
<sst xmlns="http://schemas.openxmlformats.org/spreadsheetml/2006/main" count="51" uniqueCount="44">
  <si>
    <t>Company Name:</t>
  </si>
  <si>
    <t>Logo</t>
  </si>
  <si>
    <t xml:space="preserve">Address : </t>
  </si>
  <si>
    <t xml:space="preserve">Phone No.: </t>
  </si>
  <si>
    <t>Email ID:</t>
  </si>
  <si>
    <t xml:space="preserve">GSTIN: </t>
  </si>
  <si>
    <t xml:space="preserve">State: </t>
  </si>
  <si>
    <t>Quotation</t>
  </si>
  <si>
    <t>Name:</t>
  </si>
  <si>
    <t>Address:</t>
  </si>
  <si>
    <t>Contact No.:</t>
  </si>
  <si>
    <t>ABC-2022-0001</t>
  </si>
  <si>
    <t>GSTIN No.:</t>
  </si>
  <si>
    <t>DD/MM/YYYY</t>
  </si>
  <si>
    <t>State:</t>
  </si>
  <si>
    <t>#</t>
  </si>
  <si>
    <t xml:space="preserve">Qnty </t>
  </si>
  <si>
    <t>Unit</t>
  </si>
  <si>
    <t>GST</t>
  </si>
  <si>
    <t>Amount</t>
  </si>
  <si>
    <t>Total</t>
  </si>
  <si>
    <t>Amount in words:</t>
  </si>
  <si>
    <t>Sub Total:</t>
  </si>
  <si>
    <t>Discount:</t>
  </si>
  <si>
    <t>SGST</t>
  </si>
  <si>
    <t>CGST</t>
  </si>
  <si>
    <t>Terms &amp; Conditions</t>
  </si>
  <si>
    <t>Advance</t>
  </si>
  <si>
    <t>Balance</t>
  </si>
  <si>
    <t>Company seal and Sign</t>
  </si>
  <si>
    <t>Quotation No.:</t>
  </si>
  <si>
    <t>Quotation Date:</t>
  </si>
  <si>
    <t>Dis.</t>
  </si>
  <si>
    <t>Description</t>
  </si>
  <si>
    <t>Item 1</t>
  </si>
  <si>
    <t>Item 2</t>
  </si>
  <si>
    <t>Item 3</t>
  </si>
  <si>
    <t>Item 4</t>
  </si>
  <si>
    <t>Item 5</t>
  </si>
  <si>
    <t>Item 6</t>
  </si>
  <si>
    <t xml:space="preserve">Item 7 </t>
  </si>
  <si>
    <t>Pieces</t>
  </si>
  <si>
    <t>Rate/Unit</t>
  </si>
  <si>
    <t>Quote 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</si>
</sst>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 [$₹-4009]\ * #,##0.00_ ;_ [$₹-4009]\ * \-#,##0.00_ ;_ [$₹-4009]\ * &quot;-&quot;??_ ;_ @_ 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b/>
      <sz val="24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202124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1"/>
      <color theme="9" tint="-0.499984740745262"/>
      <name val="Arial"/>
      <family val="2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11">
    <xf numFmtId="0" fontId="0" fillId="0" borderId="0" xfId="0"/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9" fontId="5" fillId="2" borderId="2" xfId="2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9" fontId="5" fillId="2" borderId="1" xfId="2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2" fontId="5" fillId="6" borderId="1" xfId="0" applyNumberFormat="1" applyFont="1" applyFill="1" applyBorder="1" applyAlignment="1">
      <alignment horizontal="center" vertical="center"/>
    </xf>
    <xf numFmtId="9" fontId="5" fillId="6" borderId="2" xfId="2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" fontId="3" fillId="4" borderId="3" xfId="2" applyNumberFormat="1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8" xfId="0" applyFont="1" applyBorder="1" applyAlignment="1">
      <alignment horizont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5" fillId="0" borderId="1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5" fillId="2" borderId="11" xfId="0" applyFont="1" applyFill="1" applyBorder="1"/>
    <xf numFmtId="0" fontId="5" fillId="2" borderId="0" xfId="0" applyFont="1" applyFill="1"/>
    <xf numFmtId="0" fontId="5" fillId="0" borderId="1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12" xfId="0" applyFont="1" applyBorder="1" applyAlignment="1">
      <alignment horizontal="left"/>
    </xf>
    <xf numFmtId="0" fontId="5" fillId="2" borderId="23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3" borderId="11" xfId="0" applyFont="1" applyFill="1" applyBorder="1"/>
    <xf numFmtId="0" fontId="5" fillId="3" borderId="0" xfId="0" applyFont="1" applyFill="1"/>
    <xf numFmtId="0" fontId="5" fillId="3" borderId="12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6" borderId="23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3" fillId="4" borderId="24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6" borderId="23" xfId="0" applyFont="1" applyFill="1" applyBorder="1" applyAlignment="1">
      <alignment horizontal="center" vertical="center"/>
    </xf>
    <xf numFmtId="0" fontId="7" fillId="6" borderId="2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1" fontId="3" fillId="4" borderId="19" xfId="0" applyNumberFormat="1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top"/>
    </xf>
    <xf numFmtId="0" fontId="3" fillId="4" borderId="0" xfId="0" applyFont="1" applyFill="1" applyAlignment="1">
      <alignment horizontal="center" vertical="top"/>
    </xf>
    <xf numFmtId="0" fontId="8" fillId="5" borderId="0" xfId="0" applyFont="1" applyFill="1" applyAlignment="1">
      <alignment horizontal="left" vertical="center"/>
    </xf>
    <xf numFmtId="2" fontId="8" fillId="5" borderId="0" xfId="0" applyNumberFormat="1" applyFont="1" applyFill="1" applyAlignment="1">
      <alignment horizontal="center"/>
    </xf>
    <xf numFmtId="2" fontId="8" fillId="5" borderId="12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left"/>
    </xf>
    <xf numFmtId="0" fontId="5" fillId="5" borderId="11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9" fillId="2" borderId="0" xfId="0" applyFont="1" applyFill="1" applyAlignment="1">
      <alignment horizontal="left" vertical="center"/>
    </xf>
    <xf numFmtId="2" fontId="9" fillId="2" borderId="0" xfId="0" applyNumberFormat="1" applyFont="1" applyFill="1" applyAlignment="1">
      <alignment horizontal="center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2" fillId="2" borderId="0" xfId="3" applyFill="1" applyBorder="1" applyAlignment="1">
      <alignment horizontal="center" vertical="center"/>
    </xf>
    <xf numFmtId="2" fontId="5" fillId="2" borderId="0" xfId="1" applyNumberFormat="1" applyFont="1" applyFill="1" applyBorder="1" applyAlignment="1">
      <alignment horizontal="center"/>
    </xf>
    <xf numFmtId="2" fontId="5" fillId="2" borderId="12" xfId="1" applyNumberFormat="1" applyFont="1" applyFill="1" applyBorder="1" applyAlignment="1">
      <alignment horizontal="center"/>
    </xf>
    <xf numFmtId="0" fontId="10" fillId="6" borderId="7" xfId="0" applyFont="1" applyFill="1" applyBorder="1" applyAlignment="1">
      <alignment horizontal="center"/>
    </xf>
    <xf numFmtId="0" fontId="10" fillId="6" borderId="8" xfId="0" applyFont="1" applyFill="1" applyBorder="1" applyAlignment="1">
      <alignment horizontal="center"/>
    </xf>
    <xf numFmtId="0" fontId="10" fillId="6" borderId="10" xfId="0" applyFont="1" applyFill="1" applyBorder="1" applyAlignment="1">
      <alignment horizontal="center"/>
    </xf>
    <xf numFmtId="0" fontId="10" fillId="6" borderId="11" xfId="0" applyFont="1" applyFill="1" applyBorder="1" applyAlignment="1">
      <alignment horizontal="center"/>
    </xf>
    <xf numFmtId="0" fontId="10" fillId="6" borderId="0" xfId="0" applyFont="1" applyFill="1" applyAlignment="1">
      <alignment horizontal="center"/>
    </xf>
    <xf numFmtId="0" fontId="10" fillId="6" borderId="12" xfId="0" applyFont="1" applyFill="1" applyBorder="1" applyAlignment="1">
      <alignment horizontal="center"/>
    </xf>
    <xf numFmtId="0" fontId="10" fillId="6" borderId="20" xfId="0" applyFont="1" applyFill="1" applyBorder="1" applyAlignment="1">
      <alignment horizontal="center"/>
    </xf>
    <xf numFmtId="0" fontId="10" fillId="6" borderId="21" xfId="0" applyFont="1" applyFill="1" applyBorder="1" applyAlignment="1">
      <alignment horizontal="center"/>
    </xf>
    <xf numFmtId="0" fontId="10" fillId="6" borderId="22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7" fillId="6" borderId="24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center" vertic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billing.vyaparapp.in/forma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83820</xdr:colOff>
      <xdr:row>2</xdr:row>
      <xdr:rowOff>175260</xdr:rowOff>
    </xdr:from>
    <xdr:to>
      <xdr:col>16</xdr:col>
      <xdr:colOff>570230</xdr:colOff>
      <xdr:row>10</xdr:row>
      <xdr:rowOff>173990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829895-2F94-8294-7D43-A2BDF095DF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76160" y="541020"/>
          <a:ext cx="2924810" cy="1648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iolet II">
      <a:dk1>
        <a:sysClr val="windowText" lastClr="000000"/>
      </a:dk1>
      <a:lt1>
        <a:sysClr val="window" lastClr="FFFFFF"/>
      </a:lt1>
      <a:dk2>
        <a:srgbClr val="632E62"/>
      </a:dk2>
      <a:lt2>
        <a:srgbClr val="EAE5EB"/>
      </a:lt2>
      <a:accent1>
        <a:srgbClr val="92278F"/>
      </a:accent1>
      <a:accent2>
        <a:srgbClr val="9B57D3"/>
      </a:accent2>
      <a:accent3>
        <a:srgbClr val="755DD9"/>
      </a:accent3>
      <a:accent4>
        <a:srgbClr val="665EB8"/>
      </a:accent4>
      <a:accent5>
        <a:srgbClr val="45A5ED"/>
      </a:accent5>
      <a:accent6>
        <a:srgbClr val="5982DB"/>
      </a:accent6>
      <a:hlink>
        <a:srgbClr val="0066FF"/>
      </a:hlink>
      <a:folHlink>
        <a:srgbClr val="666699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0089F-49A7-4E75-A512-B44E91B703A3}">
  <dimension ref="A1:J44"/>
  <sheetViews>
    <sheetView showGridLines="0" tabSelected="1" workbookViewId="0">
      <selection activeCell="A11" sqref="A11:E11"/>
    </sheetView>
  </sheetViews>
  <sheetFormatPr defaultRowHeight="15" x14ac:dyDescent="0.25"/>
  <cols>
    <col min="1" max="1" width="4.42578125" customWidth="1"/>
    <col min="2" max="2" width="14.42578125" customWidth="1"/>
    <col min="3" max="3" width="7" customWidth="1"/>
    <col min="4" max="4" width="8.42578125" customWidth="1"/>
    <col min="5" max="5" width="7.140625" customWidth="1"/>
    <col min="6" max="6" width="12.42578125" customWidth="1"/>
    <col min="7" max="7" width="9.5703125" customWidth="1"/>
    <col min="8" max="8" width="9.28515625" customWidth="1"/>
    <col min="10" max="10" width="5.5703125" customWidth="1"/>
  </cols>
  <sheetData>
    <row r="1" spans="1:10" x14ac:dyDescent="0.25">
      <c r="A1" s="22" t="s">
        <v>0</v>
      </c>
      <c r="B1" s="23"/>
      <c r="C1" s="23"/>
      <c r="D1" s="24"/>
      <c r="E1" s="24"/>
      <c r="F1" s="24"/>
      <c r="G1" s="24"/>
      <c r="H1" s="25" t="s">
        <v>1</v>
      </c>
      <c r="I1" s="26"/>
      <c r="J1" s="27"/>
    </row>
    <row r="2" spans="1:10" x14ac:dyDescent="0.25">
      <c r="A2" s="34" t="s">
        <v>2</v>
      </c>
      <c r="B2" s="35"/>
      <c r="C2" s="35"/>
      <c r="D2" s="36"/>
      <c r="E2" s="36"/>
      <c r="F2" s="36"/>
      <c r="G2" s="36"/>
      <c r="H2" s="28"/>
      <c r="I2" s="29"/>
      <c r="J2" s="30"/>
    </row>
    <row r="3" spans="1:10" x14ac:dyDescent="0.25">
      <c r="A3" s="37"/>
      <c r="B3" s="38"/>
      <c r="C3" s="38"/>
      <c r="D3" s="38"/>
      <c r="E3" s="38"/>
      <c r="F3" s="38"/>
      <c r="G3" s="38"/>
      <c r="H3" s="28"/>
      <c r="I3" s="29"/>
      <c r="J3" s="30"/>
    </row>
    <row r="4" spans="1:10" x14ac:dyDescent="0.25">
      <c r="A4" s="34" t="s">
        <v>3</v>
      </c>
      <c r="B4" s="35"/>
      <c r="C4" s="35"/>
      <c r="D4" s="36"/>
      <c r="E4" s="36"/>
      <c r="F4" s="36"/>
      <c r="G4" s="36"/>
      <c r="H4" s="28"/>
      <c r="I4" s="29"/>
      <c r="J4" s="30"/>
    </row>
    <row r="5" spans="1:10" x14ac:dyDescent="0.25">
      <c r="A5" s="34" t="s">
        <v>4</v>
      </c>
      <c r="B5" s="35"/>
      <c r="C5" s="35"/>
      <c r="D5" s="36"/>
      <c r="E5" s="36"/>
      <c r="F5" s="36"/>
      <c r="G5" s="36"/>
      <c r="H5" s="28"/>
      <c r="I5" s="29"/>
      <c r="J5" s="30"/>
    </row>
    <row r="6" spans="1:10" x14ac:dyDescent="0.25">
      <c r="A6" s="34" t="s">
        <v>5</v>
      </c>
      <c r="B6" s="35"/>
      <c r="C6" s="35"/>
      <c r="D6" s="36"/>
      <c r="E6" s="36"/>
      <c r="F6" s="36"/>
      <c r="G6" s="36"/>
      <c r="H6" s="28"/>
      <c r="I6" s="29"/>
      <c r="J6" s="30"/>
    </row>
    <row r="7" spans="1:10" x14ac:dyDescent="0.25">
      <c r="A7" s="34" t="s">
        <v>6</v>
      </c>
      <c r="B7" s="35"/>
      <c r="C7" s="35"/>
      <c r="D7" s="38"/>
      <c r="E7" s="38"/>
      <c r="F7" s="38"/>
      <c r="G7" s="38"/>
      <c r="H7" s="31"/>
      <c r="I7" s="32"/>
      <c r="J7" s="33"/>
    </row>
    <row r="8" spans="1:10" x14ac:dyDescent="0.25">
      <c r="A8" s="39"/>
      <c r="B8" s="40"/>
      <c r="C8" s="40"/>
      <c r="D8" s="40"/>
      <c r="E8" s="40"/>
      <c r="F8" s="40"/>
      <c r="G8" s="40"/>
      <c r="H8" s="40"/>
      <c r="I8" s="40"/>
      <c r="J8" s="41"/>
    </row>
    <row r="9" spans="1:10" ht="30" x14ac:dyDescent="0.25">
      <c r="A9" s="19" t="s">
        <v>7</v>
      </c>
      <c r="B9" s="20"/>
      <c r="C9" s="20"/>
      <c r="D9" s="20"/>
      <c r="E9" s="20"/>
      <c r="F9" s="20"/>
      <c r="G9" s="20"/>
      <c r="H9" s="20"/>
      <c r="I9" s="20"/>
      <c r="J9" s="21"/>
    </row>
    <row r="10" spans="1:10" x14ac:dyDescent="0.25">
      <c r="A10" s="42"/>
      <c r="B10" s="43"/>
      <c r="C10" s="43"/>
      <c r="D10" s="43"/>
      <c r="E10" s="43"/>
      <c r="F10" s="43"/>
      <c r="G10" s="43"/>
      <c r="H10" s="43"/>
      <c r="I10" s="43"/>
      <c r="J10" s="44"/>
    </row>
    <row r="11" spans="1:10" x14ac:dyDescent="0.25">
      <c r="A11" s="45" t="s">
        <v>43</v>
      </c>
      <c r="B11" s="46"/>
      <c r="C11" s="46"/>
      <c r="D11" s="46"/>
      <c r="E11" s="46"/>
      <c r="F11" s="47"/>
      <c r="G11" s="48"/>
      <c r="H11" s="48"/>
      <c r="I11" s="48"/>
      <c r="J11" s="49"/>
    </row>
    <row r="12" spans="1:10" x14ac:dyDescent="0.25">
      <c r="A12" s="50" t="s">
        <v>8</v>
      </c>
      <c r="B12" s="51"/>
      <c r="C12" s="51"/>
      <c r="D12" s="51"/>
      <c r="E12" s="51"/>
      <c r="F12" s="47"/>
      <c r="G12" s="38"/>
      <c r="H12" s="38"/>
      <c r="I12" s="38"/>
      <c r="J12" s="52"/>
    </row>
    <row r="13" spans="1:10" x14ac:dyDescent="0.25">
      <c r="A13" s="50" t="s">
        <v>9</v>
      </c>
      <c r="B13" s="51"/>
      <c r="C13" s="51"/>
      <c r="D13" s="51"/>
      <c r="E13" s="51"/>
      <c r="F13" s="47"/>
      <c r="G13" s="38"/>
      <c r="H13" s="38"/>
      <c r="I13" s="38"/>
      <c r="J13" s="52"/>
    </row>
    <row r="14" spans="1:10" x14ac:dyDescent="0.25">
      <c r="A14" s="50"/>
      <c r="B14" s="51"/>
      <c r="C14" s="51"/>
      <c r="D14" s="51"/>
      <c r="E14" s="51"/>
      <c r="F14" s="47"/>
      <c r="G14" s="38"/>
      <c r="H14" s="38"/>
      <c r="I14" s="38"/>
      <c r="J14" s="52"/>
    </row>
    <row r="15" spans="1:10" x14ac:dyDescent="0.25">
      <c r="A15" s="50" t="s">
        <v>10</v>
      </c>
      <c r="B15" s="51"/>
      <c r="C15" s="51"/>
      <c r="D15" s="51"/>
      <c r="E15" s="51"/>
      <c r="F15" s="47"/>
      <c r="G15" s="53" t="s">
        <v>30</v>
      </c>
      <c r="H15" s="53"/>
      <c r="I15" s="54" t="s">
        <v>11</v>
      </c>
      <c r="J15" s="55"/>
    </row>
    <row r="16" spans="1:10" x14ac:dyDescent="0.25">
      <c r="A16" s="50" t="s">
        <v>12</v>
      </c>
      <c r="B16" s="51"/>
      <c r="C16" s="51"/>
      <c r="D16" s="51"/>
      <c r="E16" s="51"/>
      <c r="F16" s="47"/>
      <c r="G16" s="53" t="s">
        <v>31</v>
      </c>
      <c r="H16" s="53"/>
      <c r="I16" s="54" t="s">
        <v>13</v>
      </c>
      <c r="J16" s="55"/>
    </row>
    <row r="17" spans="1:10" x14ac:dyDescent="0.25">
      <c r="A17" s="50" t="s">
        <v>14</v>
      </c>
      <c r="B17" s="51"/>
      <c r="C17" s="51"/>
      <c r="D17" s="51"/>
      <c r="E17" s="51"/>
      <c r="F17" s="47"/>
      <c r="G17" s="54"/>
      <c r="H17" s="54"/>
      <c r="I17" s="54"/>
      <c r="J17" s="55"/>
    </row>
    <row r="18" spans="1:10" x14ac:dyDescent="0.25">
      <c r="A18" s="58"/>
      <c r="B18" s="59"/>
      <c r="C18" s="59"/>
      <c r="D18" s="59"/>
      <c r="E18" s="59"/>
      <c r="F18" s="59"/>
      <c r="G18" s="59"/>
      <c r="H18" s="59"/>
      <c r="I18" s="59"/>
      <c r="J18" s="60"/>
    </row>
    <row r="19" spans="1:10" ht="30" x14ac:dyDescent="0.25">
      <c r="A19" s="10" t="s">
        <v>15</v>
      </c>
      <c r="B19" s="67" t="s">
        <v>33</v>
      </c>
      <c r="C19" s="68"/>
      <c r="D19" s="1" t="s">
        <v>16</v>
      </c>
      <c r="E19" s="2" t="s">
        <v>17</v>
      </c>
      <c r="F19" s="2" t="s">
        <v>42</v>
      </c>
      <c r="G19" s="2" t="s">
        <v>32</v>
      </c>
      <c r="H19" s="2" t="s">
        <v>18</v>
      </c>
      <c r="I19" s="61" t="s">
        <v>19</v>
      </c>
      <c r="J19" s="62"/>
    </row>
    <row r="20" spans="1:10" ht="16.5" customHeight="1" x14ac:dyDescent="0.25">
      <c r="A20" s="11">
        <v>1</v>
      </c>
      <c r="B20" s="69" t="s">
        <v>34</v>
      </c>
      <c r="C20" s="70"/>
      <c r="D20" s="3">
        <v>100</v>
      </c>
      <c r="E20" s="3" t="s">
        <v>41</v>
      </c>
      <c r="F20" s="4">
        <v>500</v>
      </c>
      <c r="G20" s="3">
        <v>100</v>
      </c>
      <c r="H20" s="5">
        <v>0.18</v>
      </c>
      <c r="I20" s="63">
        <f>((D20*F20)-G20)*H20</f>
        <v>8982</v>
      </c>
      <c r="J20" s="64"/>
    </row>
    <row r="21" spans="1:10" ht="15.6" customHeight="1" x14ac:dyDescent="0.25">
      <c r="A21" s="13">
        <v>2</v>
      </c>
      <c r="B21" s="71" t="s">
        <v>35</v>
      </c>
      <c r="C21" s="72"/>
      <c r="D21" s="14">
        <v>150</v>
      </c>
      <c r="E21" s="14" t="s">
        <v>41</v>
      </c>
      <c r="F21" s="15">
        <v>550</v>
      </c>
      <c r="G21" s="14">
        <v>100</v>
      </c>
      <c r="H21" s="16">
        <v>0.18</v>
      </c>
      <c r="I21" s="65">
        <f t="shared" ref="I21:I26" si="0">((D21*F21)-G21)*H21</f>
        <v>14832</v>
      </c>
      <c r="J21" s="66"/>
    </row>
    <row r="22" spans="1:10" ht="15.95" customHeight="1" x14ac:dyDescent="0.25">
      <c r="A22" s="12">
        <v>3</v>
      </c>
      <c r="B22" s="69" t="s">
        <v>36</v>
      </c>
      <c r="C22" s="70"/>
      <c r="D22" s="6">
        <v>200</v>
      </c>
      <c r="E22" s="6" t="s">
        <v>41</v>
      </c>
      <c r="F22" s="7">
        <v>400</v>
      </c>
      <c r="G22" s="6">
        <v>100</v>
      </c>
      <c r="H22" s="5">
        <v>0.18</v>
      </c>
      <c r="I22" s="56">
        <f t="shared" si="0"/>
        <v>14382</v>
      </c>
      <c r="J22" s="57"/>
    </row>
    <row r="23" spans="1:10" ht="15.6" customHeight="1" x14ac:dyDescent="0.25">
      <c r="A23" s="13">
        <v>4</v>
      </c>
      <c r="B23" s="106" t="s">
        <v>37</v>
      </c>
      <c r="C23" s="107"/>
      <c r="D23" s="14">
        <v>500</v>
      </c>
      <c r="E23" s="14" t="s">
        <v>41</v>
      </c>
      <c r="F23" s="15">
        <v>600</v>
      </c>
      <c r="G23" s="14">
        <v>200</v>
      </c>
      <c r="H23" s="16">
        <v>0.18</v>
      </c>
      <c r="I23" s="65">
        <f t="shared" si="0"/>
        <v>53964</v>
      </c>
      <c r="J23" s="66"/>
    </row>
    <row r="24" spans="1:10" x14ac:dyDescent="0.25">
      <c r="A24" s="12">
        <v>5</v>
      </c>
      <c r="B24" s="108" t="s">
        <v>38</v>
      </c>
      <c r="C24" s="109"/>
      <c r="D24" s="6">
        <v>700</v>
      </c>
      <c r="E24" s="6" t="s">
        <v>41</v>
      </c>
      <c r="F24" s="7">
        <v>300</v>
      </c>
      <c r="G24" s="6">
        <v>500</v>
      </c>
      <c r="H24" s="5">
        <v>0.18</v>
      </c>
      <c r="I24" s="56">
        <f t="shared" si="0"/>
        <v>37710</v>
      </c>
      <c r="J24" s="57"/>
    </row>
    <row r="25" spans="1:10" x14ac:dyDescent="0.25">
      <c r="A25" s="13">
        <v>6</v>
      </c>
      <c r="B25" s="106" t="s">
        <v>39</v>
      </c>
      <c r="C25" s="107"/>
      <c r="D25" s="14">
        <v>100</v>
      </c>
      <c r="E25" s="14" t="s">
        <v>41</v>
      </c>
      <c r="F25" s="15">
        <v>400</v>
      </c>
      <c r="G25" s="14">
        <v>100</v>
      </c>
      <c r="H25" s="16">
        <v>0.18</v>
      </c>
      <c r="I25" s="65">
        <f t="shared" si="0"/>
        <v>7182</v>
      </c>
      <c r="J25" s="66"/>
    </row>
    <row r="26" spans="1:10" x14ac:dyDescent="0.25">
      <c r="A26" s="12">
        <v>7</v>
      </c>
      <c r="B26" s="108" t="s">
        <v>40</v>
      </c>
      <c r="C26" s="109"/>
      <c r="D26" s="6">
        <v>400</v>
      </c>
      <c r="E26" s="6" t="s">
        <v>41</v>
      </c>
      <c r="F26" s="7">
        <v>400</v>
      </c>
      <c r="G26" s="6">
        <v>100</v>
      </c>
      <c r="H26" s="5">
        <v>0.18</v>
      </c>
      <c r="I26" s="56">
        <f t="shared" si="0"/>
        <v>28782</v>
      </c>
      <c r="J26" s="57"/>
    </row>
    <row r="27" spans="1:10" x14ac:dyDescent="0.25">
      <c r="A27" s="12"/>
      <c r="B27" s="56"/>
      <c r="C27" s="110"/>
      <c r="D27" s="6"/>
      <c r="E27" s="6"/>
      <c r="F27" s="8"/>
      <c r="G27" s="6"/>
      <c r="H27" s="9"/>
      <c r="I27" s="73"/>
      <c r="J27" s="74"/>
    </row>
    <row r="28" spans="1:10" x14ac:dyDescent="0.25">
      <c r="A28" s="75" t="s">
        <v>20</v>
      </c>
      <c r="B28" s="76"/>
      <c r="C28" s="76"/>
      <c r="D28" s="17">
        <f>SUM(D20:D27)</f>
        <v>2150</v>
      </c>
      <c r="E28" s="17"/>
      <c r="F28" s="17"/>
      <c r="G28" s="17">
        <f>SUM(G20:G26)</f>
        <v>1200</v>
      </c>
      <c r="H28" s="18"/>
      <c r="I28" s="77">
        <f>SUM(I20:J26)</f>
        <v>165834</v>
      </c>
      <c r="J28" s="78"/>
    </row>
    <row r="29" spans="1:10" x14ac:dyDescent="0.25">
      <c r="A29" s="42"/>
      <c r="B29" s="43"/>
      <c r="C29" s="43"/>
      <c r="D29" s="43"/>
      <c r="E29" s="43"/>
      <c r="F29" s="43"/>
      <c r="G29" s="43"/>
      <c r="H29" s="43"/>
      <c r="I29" s="43"/>
      <c r="J29" s="44"/>
    </row>
    <row r="30" spans="1:10" ht="18" x14ac:dyDescent="0.25">
      <c r="A30" s="79" t="s">
        <v>21</v>
      </c>
      <c r="B30" s="80"/>
      <c r="C30" s="80"/>
      <c r="D30" s="80"/>
      <c r="E30" s="38"/>
      <c r="F30" s="81" t="s">
        <v>22</v>
      </c>
      <c r="G30" s="81"/>
      <c r="H30" s="81"/>
      <c r="I30" s="82">
        <f>SUM(I28)</f>
        <v>165834</v>
      </c>
      <c r="J30" s="83"/>
    </row>
    <row r="31" spans="1:10" x14ac:dyDescent="0.25">
      <c r="A31" s="79"/>
      <c r="B31" s="80"/>
      <c r="C31" s="80"/>
      <c r="D31" s="80"/>
      <c r="E31" s="38"/>
      <c r="F31" s="84" t="s">
        <v>23</v>
      </c>
      <c r="G31" s="84"/>
      <c r="H31" s="84"/>
      <c r="I31" s="43">
        <f>SUM(G28)</f>
        <v>1200</v>
      </c>
      <c r="J31" s="44"/>
    </row>
    <row r="32" spans="1:10" x14ac:dyDescent="0.25">
      <c r="A32" s="79"/>
      <c r="B32" s="80"/>
      <c r="C32" s="80"/>
      <c r="D32" s="80"/>
      <c r="E32" s="38"/>
      <c r="F32" s="84" t="s">
        <v>24</v>
      </c>
      <c r="G32" s="84"/>
      <c r="H32" s="84"/>
      <c r="I32" s="43">
        <f>1/2*((((D20*F20)-G20)*H20)+(((D21*F21)-G21)*H21)+(((D22*F22)-G22)*H22)+(((D23*F23)-G23)*H23)+(((D24*F24)-G24)*H24)+(((D25*F25)-G25)*H25)+(((D26*F26)-G26)*H26))</f>
        <v>82917</v>
      </c>
      <c r="J32" s="44"/>
    </row>
    <row r="33" spans="1:10" x14ac:dyDescent="0.25">
      <c r="A33" s="37"/>
      <c r="B33" s="38"/>
      <c r="C33" s="38"/>
      <c r="D33" s="38"/>
      <c r="E33" s="38"/>
      <c r="F33" s="84" t="s">
        <v>25</v>
      </c>
      <c r="G33" s="84"/>
      <c r="H33" s="84"/>
      <c r="I33" s="43">
        <f>I32</f>
        <v>82917</v>
      </c>
      <c r="J33" s="44"/>
    </row>
    <row r="34" spans="1:10" x14ac:dyDescent="0.25">
      <c r="A34" s="85" t="s">
        <v>26</v>
      </c>
      <c r="B34" s="86"/>
      <c r="C34" s="86"/>
      <c r="D34" s="86"/>
      <c r="E34" s="38"/>
      <c r="F34" s="87" t="s">
        <v>20</v>
      </c>
      <c r="G34" s="87"/>
      <c r="H34" s="87"/>
      <c r="I34" s="88">
        <f>SUM(I30-I31)</f>
        <v>164634</v>
      </c>
      <c r="J34" s="89"/>
    </row>
    <row r="35" spans="1:10" x14ac:dyDescent="0.25">
      <c r="A35" s="37"/>
      <c r="B35" s="38"/>
      <c r="C35" s="38"/>
      <c r="D35" s="38"/>
      <c r="E35" s="38"/>
      <c r="F35" s="87"/>
      <c r="G35" s="87"/>
      <c r="H35" s="87"/>
      <c r="I35" s="90"/>
      <c r="J35" s="89"/>
    </row>
    <row r="36" spans="1:10" x14ac:dyDescent="0.25">
      <c r="A36" s="37"/>
      <c r="B36" s="38"/>
      <c r="C36" s="38"/>
      <c r="D36" s="38"/>
      <c r="E36" s="38"/>
      <c r="F36" s="84" t="s">
        <v>27</v>
      </c>
      <c r="G36" s="84"/>
      <c r="H36" s="84"/>
      <c r="I36" s="43">
        <v>1000</v>
      </c>
      <c r="J36" s="44"/>
    </row>
    <row r="37" spans="1:10" ht="15.75" thickBot="1" x14ac:dyDescent="0.3">
      <c r="A37" s="37"/>
      <c r="B37" s="38"/>
      <c r="C37" s="38"/>
      <c r="D37" s="38"/>
      <c r="E37" s="38"/>
      <c r="F37" s="84" t="s">
        <v>28</v>
      </c>
      <c r="G37" s="84"/>
      <c r="H37" s="84"/>
      <c r="I37" s="95">
        <f>(I34-I36)</f>
        <v>163634</v>
      </c>
      <c r="J37" s="96"/>
    </row>
    <row r="38" spans="1:10" x14ac:dyDescent="0.25">
      <c r="A38" s="42"/>
      <c r="B38" s="43"/>
      <c r="C38" s="43"/>
      <c r="D38" s="43"/>
      <c r="E38" s="43"/>
      <c r="F38" s="43"/>
      <c r="G38" s="43"/>
      <c r="H38" s="97" t="s">
        <v>29</v>
      </c>
      <c r="I38" s="98"/>
      <c r="J38" s="99"/>
    </row>
    <row r="39" spans="1:10" x14ac:dyDescent="0.25">
      <c r="A39" s="42"/>
      <c r="B39" s="43"/>
      <c r="C39" s="43"/>
      <c r="D39" s="43"/>
      <c r="E39" s="43"/>
      <c r="F39" s="43"/>
      <c r="G39" s="43"/>
      <c r="H39" s="100"/>
      <c r="I39" s="101"/>
      <c r="J39" s="102"/>
    </row>
    <row r="40" spans="1:10" x14ac:dyDescent="0.25">
      <c r="A40" s="42"/>
      <c r="B40" s="43"/>
      <c r="C40" s="43"/>
      <c r="D40" s="43"/>
      <c r="E40" s="43"/>
      <c r="F40" s="43"/>
      <c r="G40" s="43"/>
      <c r="H40" s="100"/>
      <c r="I40" s="101"/>
      <c r="J40" s="102"/>
    </row>
    <row r="41" spans="1:10" x14ac:dyDescent="0.25">
      <c r="A41" s="42"/>
      <c r="B41" s="43"/>
      <c r="C41" s="43"/>
      <c r="D41" s="43"/>
      <c r="E41" s="43"/>
      <c r="F41" s="43"/>
      <c r="G41" s="43"/>
      <c r="H41" s="100"/>
      <c r="I41" s="101"/>
      <c r="J41" s="102"/>
    </row>
    <row r="42" spans="1:10" x14ac:dyDescent="0.25">
      <c r="A42" s="42"/>
      <c r="B42" s="43"/>
      <c r="C42" s="43"/>
      <c r="D42" s="43"/>
      <c r="E42" s="43"/>
      <c r="F42" s="43"/>
      <c r="G42" s="43"/>
      <c r="H42" s="100"/>
      <c r="I42" s="101"/>
      <c r="J42" s="102"/>
    </row>
    <row r="43" spans="1:10" ht="15.75" thickBot="1" x14ac:dyDescent="0.3">
      <c r="A43" s="91"/>
      <c r="B43" s="92"/>
      <c r="C43" s="92"/>
      <c r="D43" s="92"/>
      <c r="E43" s="92"/>
      <c r="F43" s="92"/>
      <c r="G43" s="92"/>
      <c r="H43" s="103"/>
      <c r="I43" s="104"/>
      <c r="J43" s="105"/>
    </row>
    <row r="44" spans="1:10" ht="15.75" x14ac:dyDescent="0.25">
      <c r="A44" s="93"/>
      <c r="B44" s="93"/>
      <c r="C44" s="93"/>
      <c r="D44" s="93"/>
      <c r="E44" s="93"/>
      <c r="F44" s="93"/>
      <c r="G44" s="93"/>
      <c r="H44" s="93"/>
      <c r="I44" s="94"/>
      <c r="J44" s="94"/>
    </row>
  </sheetData>
  <mergeCells count="85">
    <mergeCell ref="B23:C23"/>
    <mergeCell ref="B24:C24"/>
    <mergeCell ref="B25:C25"/>
    <mergeCell ref="B26:C26"/>
    <mergeCell ref="B27:C27"/>
    <mergeCell ref="A44:H44"/>
    <mergeCell ref="I44:J44"/>
    <mergeCell ref="I36:J36"/>
    <mergeCell ref="F37:H37"/>
    <mergeCell ref="I37:J37"/>
    <mergeCell ref="A38:G38"/>
    <mergeCell ref="H38:J43"/>
    <mergeCell ref="A39:G39"/>
    <mergeCell ref="A40:G40"/>
    <mergeCell ref="A41:G41"/>
    <mergeCell ref="A42:G42"/>
    <mergeCell ref="I32:J32"/>
    <mergeCell ref="A33:D33"/>
    <mergeCell ref="F33:H33"/>
    <mergeCell ref="I33:J33"/>
    <mergeCell ref="A43:G43"/>
    <mergeCell ref="I27:J27"/>
    <mergeCell ref="A28:C28"/>
    <mergeCell ref="I28:J28"/>
    <mergeCell ref="A29:J29"/>
    <mergeCell ref="A30:D32"/>
    <mergeCell ref="E30:E37"/>
    <mergeCell ref="F30:H30"/>
    <mergeCell ref="I30:J30"/>
    <mergeCell ref="F31:H31"/>
    <mergeCell ref="I31:J31"/>
    <mergeCell ref="A34:D34"/>
    <mergeCell ref="F34:H35"/>
    <mergeCell ref="I34:J35"/>
    <mergeCell ref="A35:D37"/>
    <mergeCell ref="F36:H36"/>
    <mergeCell ref="F32:H32"/>
    <mergeCell ref="I26:J26"/>
    <mergeCell ref="A17:E17"/>
    <mergeCell ref="G17:H17"/>
    <mergeCell ref="I17:J17"/>
    <mergeCell ref="A18:J18"/>
    <mergeCell ref="I19:J19"/>
    <mergeCell ref="I20:J20"/>
    <mergeCell ref="I21:J21"/>
    <mergeCell ref="I22:J22"/>
    <mergeCell ref="I23:J23"/>
    <mergeCell ref="I24:J24"/>
    <mergeCell ref="I25:J25"/>
    <mergeCell ref="B19:C19"/>
    <mergeCell ref="B20:C20"/>
    <mergeCell ref="B21:C21"/>
    <mergeCell ref="B22:C22"/>
    <mergeCell ref="A10:J10"/>
    <mergeCell ref="A11:E11"/>
    <mergeCell ref="F11:F17"/>
    <mergeCell ref="G11:J11"/>
    <mergeCell ref="A12:E12"/>
    <mergeCell ref="G12:J12"/>
    <mergeCell ref="A13:E13"/>
    <mergeCell ref="G13:J13"/>
    <mergeCell ref="A14:E14"/>
    <mergeCell ref="G14:J14"/>
    <mergeCell ref="A15:E15"/>
    <mergeCell ref="G15:H15"/>
    <mergeCell ref="I15:J15"/>
    <mergeCell ref="A16:E16"/>
    <mergeCell ref="G16:H16"/>
    <mergeCell ref="I16:J16"/>
    <mergeCell ref="A9:J9"/>
    <mergeCell ref="A1:C1"/>
    <mergeCell ref="D1:G1"/>
    <mergeCell ref="H1:J7"/>
    <mergeCell ref="A2:C2"/>
    <mergeCell ref="D2:G2"/>
    <mergeCell ref="A3:G3"/>
    <mergeCell ref="A4:C4"/>
    <mergeCell ref="D4:G4"/>
    <mergeCell ref="A5:C5"/>
    <mergeCell ref="D5:G5"/>
    <mergeCell ref="A6:C6"/>
    <mergeCell ref="D6:G6"/>
    <mergeCell ref="A7:C7"/>
    <mergeCell ref="D7:G7"/>
    <mergeCell ref="A8:J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Rituparna Banerjee</dc:creator>
  <cp:lastModifiedBy>yashwant Lalaseri</cp:lastModifiedBy>
  <dcterms:created xsi:type="dcterms:W3CDTF">2023-01-12T09:49:36Z</dcterms:created>
  <dcterms:modified xsi:type="dcterms:W3CDTF">2023-02-09T10:01:29Z</dcterms:modified>
</cp:coreProperties>
</file>